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<sst xmlns="http://schemas.openxmlformats.org/spreadsheetml/2006/main" count="88" uniqueCount="64">
  <si>
    <t>2021年承德医学院分省、分专业招生计划表（2000人）</t>
  </si>
  <si>
    <t>专业</t>
  </si>
  <si>
    <t>合计</t>
  </si>
  <si>
    <t>北京*</t>
  </si>
  <si>
    <t>天津*</t>
  </si>
  <si>
    <t>河北#</t>
  </si>
  <si>
    <t>山西</t>
  </si>
  <si>
    <t>内蒙古</t>
  </si>
  <si>
    <t>辽宁#</t>
  </si>
  <si>
    <t>吉林</t>
  </si>
  <si>
    <t>黑龙江</t>
  </si>
  <si>
    <t>上海*</t>
  </si>
  <si>
    <t>江苏#</t>
  </si>
  <si>
    <t>浙江*</t>
  </si>
  <si>
    <t>安徽</t>
  </si>
  <si>
    <t>福建#</t>
  </si>
  <si>
    <t>江西</t>
  </si>
  <si>
    <t>山东*</t>
  </si>
  <si>
    <t>河南</t>
  </si>
  <si>
    <t>湖北#</t>
  </si>
  <si>
    <t>湖南#</t>
  </si>
  <si>
    <t>广东#</t>
  </si>
  <si>
    <t>广西</t>
  </si>
  <si>
    <t>海南*</t>
  </si>
  <si>
    <t>重庆#</t>
  </si>
  <si>
    <t>四川</t>
  </si>
  <si>
    <t>贵州</t>
  </si>
  <si>
    <t>云南</t>
  </si>
  <si>
    <t>陕西</t>
  </si>
  <si>
    <t>甘肃</t>
  </si>
  <si>
    <t>青海</t>
  </si>
  <si>
    <t>非
定
向</t>
  </si>
  <si>
    <t>免费医学定向</t>
  </si>
  <si>
    <t>招生合计</t>
  </si>
  <si>
    <t>△3+1+2改革合计</t>
  </si>
  <si>
    <t> ⊕历史科目组合计</t>
  </si>
  <si>
    <t>  应用心理学</t>
  </si>
  <si>
    <t>  中医学</t>
  </si>
  <si>
    <t>  针灸推拿学</t>
  </si>
  <si>
    <t>  中西医临床医学</t>
  </si>
  <si>
    <t>  护理学</t>
  </si>
  <si>
    <t>药学</t>
  </si>
  <si>
    <t>助产学</t>
  </si>
  <si>
    <t> ⊕物理科目组合计</t>
  </si>
  <si>
    <t xml:space="preserve"> </t>
  </si>
  <si>
    <t>  生物信息学</t>
  </si>
  <si>
    <t>  生物医学工程</t>
  </si>
  <si>
    <t>  临床医学</t>
  </si>
  <si>
    <t>  麻醉学</t>
  </si>
  <si>
    <t>  医学影像学</t>
  </si>
  <si>
    <t xml:space="preserve">    口腔医学</t>
  </si>
  <si>
    <t xml:space="preserve">    医学检验技术</t>
  </si>
  <si>
    <t>  中药学</t>
  </si>
  <si>
    <t>  康复治疗学</t>
  </si>
  <si>
    <t>医学信息工程</t>
  </si>
  <si>
    <t>△3+3综合改革合计</t>
  </si>
  <si>
    <t xml:space="preserve">    临床医学</t>
  </si>
  <si>
    <t xml:space="preserve">    中西医临床医学</t>
  </si>
  <si>
    <t xml:space="preserve">    护理学</t>
  </si>
  <si>
    <t xml:space="preserve">    生物医学工程</t>
  </si>
  <si>
    <t> △文史合计</t>
  </si>
  <si>
    <t> △理工合计</t>
  </si>
  <si>
    <t>注：①以上资料仅供参考，以各省级招办公布的信息为准。②黑龙江计划只招收能接受蒙语授课的蒙古族考生。</t>
  </si>
  <si>
    <t>注：*号标记省份为3+3模式，#号标记省份为3+1+2模式。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</si>
</sst>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8"/>
      <color indexed="8"/>
      <name val="宋体"/>
      <charset val="134"/>
    </font>
    <font>
      <b/>
      <sz val="13.5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2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26" borderId="24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17" fillId="14" borderId="2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46"/>
  <sheetViews>
    <sheetView tabSelected="1" zoomScale="75" zoomScaleNormal="75" workbookViewId="0">
      <pane ySplit="3" topLeftCell="A7" activePane="bottomLeft" state="frozen"/>
      <selection/>
      <selection pane="bottomLeft" activeCell="M26" sqref="M26"/>
    </sheetView>
  </sheetViews>
  <sheetFormatPr defaultColWidth="9" defaultRowHeight="13.5"/>
  <cols>
    <col min="1" max="1" width="21.125" style="4" customWidth="1"/>
    <col min="2" max="2" width="5.5" style="4" customWidth="1"/>
    <col min="3" max="4" width="3.5" style="4" customWidth="1"/>
    <col min="5" max="5" width="5.5" style="4" customWidth="1"/>
    <col min="6" max="6" width="4.5" style="4" customWidth="1"/>
    <col min="7" max="31" width="3.25" style="4" customWidth="1"/>
    <col min="32" max="16384" width="9" style="4"/>
  </cols>
  <sheetData>
    <row r="1" ht="23.25" spans="1:3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5.75" customHeight="1" spans="1:3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32" t="s">
        <v>28</v>
      </c>
      <c r="AD2" s="33" t="s">
        <v>29</v>
      </c>
      <c r="AE2" s="34" t="s">
        <v>30</v>
      </c>
    </row>
    <row r="3" ht="31.5" customHeight="1" spans="1:31">
      <c r="A3" s="9"/>
      <c r="B3" s="10"/>
      <c r="C3" s="11"/>
      <c r="D3" s="11"/>
      <c r="E3" s="12" t="s">
        <v>31</v>
      </c>
      <c r="F3" s="12" t="s">
        <v>32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35"/>
      <c r="AD3" s="36"/>
      <c r="AE3" s="37"/>
    </row>
    <row r="4" customFormat="1" ht="14.25" spans="1:31">
      <c r="A4" s="13" t="s">
        <v>33</v>
      </c>
      <c r="B4" s="14">
        <f>B5+B32+B37+B40</f>
        <v>2000</v>
      </c>
      <c r="C4" s="14">
        <f t="shared" ref="C4:AE4" si="0">C5+C32+C37+C40</f>
        <v>7</v>
      </c>
      <c r="D4" s="14">
        <f t="shared" si="0"/>
        <v>16</v>
      </c>
      <c r="E4" s="14">
        <f t="shared" si="0"/>
        <v>1792</v>
      </c>
      <c r="F4" s="14">
        <f t="shared" si="0"/>
        <v>38</v>
      </c>
      <c r="G4" s="14">
        <f t="shared" si="0"/>
        <v>8</v>
      </c>
      <c r="H4" s="14">
        <f t="shared" si="0"/>
        <v>6</v>
      </c>
      <c r="I4" s="14">
        <f t="shared" si="0"/>
        <v>15</v>
      </c>
      <c r="J4" s="14">
        <f t="shared" si="0"/>
        <v>6</v>
      </c>
      <c r="K4" s="14">
        <f t="shared" si="0"/>
        <v>3</v>
      </c>
      <c r="L4" s="14">
        <f t="shared" si="0"/>
        <v>4</v>
      </c>
      <c r="M4" s="14">
        <f t="shared" si="0"/>
        <v>2</v>
      </c>
      <c r="N4" s="14">
        <f t="shared" si="0"/>
        <v>2</v>
      </c>
      <c r="O4" s="14">
        <f t="shared" si="0"/>
        <v>12</v>
      </c>
      <c r="P4" s="14">
        <f t="shared" si="0"/>
        <v>6</v>
      </c>
      <c r="Q4" s="14">
        <f t="shared" si="0"/>
        <v>6</v>
      </c>
      <c r="R4" s="14">
        <f t="shared" si="0"/>
        <v>14</v>
      </c>
      <c r="S4" s="14">
        <f t="shared" si="0"/>
        <v>10</v>
      </c>
      <c r="T4" s="14">
        <f t="shared" si="0"/>
        <v>6</v>
      </c>
      <c r="U4" s="14">
        <f t="shared" si="0"/>
        <v>6</v>
      </c>
      <c r="V4" s="14">
        <f t="shared" si="0"/>
        <v>3</v>
      </c>
      <c r="W4" s="14">
        <f t="shared" si="0"/>
        <v>3</v>
      </c>
      <c r="X4" s="14">
        <f t="shared" si="0"/>
        <v>3</v>
      </c>
      <c r="Y4" s="14">
        <f t="shared" si="0"/>
        <v>6</v>
      </c>
      <c r="Z4" s="14">
        <f t="shared" si="0"/>
        <v>6</v>
      </c>
      <c r="AA4" s="14">
        <f t="shared" si="0"/>
        <v>4</v>
      </c>
      <c r="AB4" s="14">
        <f t="shared" si="0"/>
        <v>4</v>
      </c>
      <c r="AC4" s="14">
        <f t="shared" si="0"/>
        <v>4</v>
      </c>
      <c r="AD4" s="14">
        <f t="shared" si="0"/>
        <v>4</v>
      </c>
      <c r="AE4" s="38">
        <f t="shared" si="0"/>
        <v>4</v>
      </c>
    </row>
    <row r="5" s="1" customFormat="1" ht="15.95" customHeight="1" spans="1:31">
      <c r="A5" s="15" t="s">
        <v>34</v>
      </c>
      <c r="B5" s="16">
        <f>B6+B14</f>
        <v>1874</v>
      </c>
      <c r="C5" s="16"/>
      <c r="D5" s="16"/>
      <c r="E5" s="16">
        <f>E6+E14</f>
        <v>1792</v>
      </c>
      <c r="F5" s="16">
        <f>F6+F14</f>
        <v>38</v>
      </c>
      <c r="G5" s="16"/>
      <c r="H5" s="16"/>
      <c r="I5" s="16">
        <f>I6+I14</f>
        <v>15</v>
      </c>
      <c r="J5" s="16"/>
      <c r="K5" s="16"/>
      <c r="L5" s="16"/>
      <c r="M5" s="16">
        <f>M6+M14</f>
        <v>2</v>
      </c>
      <c r="N5" s="16"/>
      <c r="O5" s="16"/>
      <c r="P5" s="16">
        <f>P6+P14</f>
        <v>6</v>
      </c>
      <c r="Q5" s="16"/>
      <c r="R5" s="16"/>
      <c r="S5" s="16"/>
      <c r="T5" s="16">
        <f>T6+T14</f>
        <v>6</v>
      </c>
      <c r="U5" s="16">
        <f>U6+U14</f>
        <v>6</v>
      </c>
      <c r="V5" s="16">
        <f>V6+V14</f>
        <v>3</v>
      </c>
      <c r="W5" s="16"/>
      <c r="X5" s="16"/>
      <c r="Y5" s="16">
        <f>Y6+Y14</f>
        <v>6</v>
      </c>
      <c r="Z5" s="16"/>
      <c r="AA5" s="16"/>
      <c r="AB5" s="16"/>
      <c r="AC5" s="16"/>
      <c r="AD5" s="16"/>
      <c r="AE5" s="39"/>
    </row>
    <row r="6" s="1" customFormat="1" ht="15.95" customHeight="1" spans="1:31">
      <c r="A6" s="17" t="s">
        <v>35</v>
      </c>
      <c r="B6" s="14">
        <f>SUM(B7:B13)</f>
        <v>408</v>
      </c>
      <c r="C6" s="14"/>
      <c r="D6" s="14"/>
      <c r="E6" s="14">
        <f>SUM(E7:E13)</f>
        <v>408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38"/>
    </row>
    <row r="7" ht="15.95" customHeight="1" spans="1:31">
      <c r="A7" s="18" t="s">
        <v>36</v>
      </c>
      <c r="B7" s="19">
        <v>50</v>
      </c>
      <c r="C7" s="19"/>
      <c r="D7" s="19"/>
      <c r="E7" s="19">
        <v>50</v>
      </c>
      <c r="F7" s="19"/>
      <c r="G7" s="19"/>
      <c r="H7" s="19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40"/>
    </row>
    <row r="8" ht="15.95" customHeight="1" spans="1:31">
      <c r="A8" s="20" t="s">
        <v>37</v>
      </c>
      <c r="B8" s="21">
        <v>50</v>
      </c>
      <c r="C8" s="21"/>
      <c r="D8" s="21"/>
      <c r="E8" s="21">
        <v>50</v>
      </c>
      <c r="F8" s="21"/>
      <c r="G8" s="21"/>
      <c r="H8" s="21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41"/>
    </row>
    <row r="9" ht="15.95" customHeight="1" spans="1:31">
      <c r="A9" s="18" t="s">
        <v>38</v>
      </c>
      <c r="B9" s="19">
        <v>50</v>
      </c>
      <c r="C9" s="19"/>
      <c r="D9" s="19"/>
      <c r="E9" s="19">
        <v>50</v>
      </c>
      <c r="F9" s="19"/>
      <c r="G9" s="19"/>
      <c r="H9" s="19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40"/>
    </row>
    <row r="10" ht="15.95" customHeight="1" spans="1:31">
      <c r="A10" s="20" t="s">
        <v>39</v>
      </c>
      <c r="B10" s="21">
        <v>38</v>
      </c>
      <c r="C10" s="21"/>
      <c r="D10" s="21"/>
      <c r="E10" s="21">
        <v>38</v>
      </c>
      <c r="F10" s="21"/>
      <c r="G10" s="21"/>
      <c r="H10" s="2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41"/>
    </row>
    <row r="11" ht="15.95" customHeight="1" spans="1:31">
      <c r="A11" s="18" t="s">
        <v>40</v>
      </c>
      <c r="B11" s="19">
        <v>190</v>
      </c>
      <c r="C11" s="19"/>
      <c r="D11" s="19"/>
      <c r="E11" s="19">
        <v>190</v>
      </c>
      <c r="F11" s="19"/>
      <c r="G11" s="19"/>
      <c r="H11" s="19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40"/>
    </row>
    <row r="12" ht="15.95" customHeight="1" spans="1:31">
      <c r="A12" s="20" t="s">
        <v>41</v>
      </c>
      <c r="B12" s="21">
        <v>10</v>
      </c>
      <c r="C12" s="21"/>
      <c r="D12" s="21"/>
      <c r="E12" s="21">
        <v>10</v>
      </c>
      <c r="F12" s="21"/>
      <c r="G12" s="21"/>
      <c r="H12" s="2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41"/>
    </row>
    <row r="13" ht="15.95" customHeight="1" spans="1:31">
      <c r="A13" s="18" t="s">
        <v>42</v>
      </c>
      <c r="B13" s="19">
        <v>20</v>
      </c>
      <c r="C13" s="19"/>
      <c r="D13" s="19"/>
      <c r="E13" s="19">
        <v>20</v>
      </c>
      <c r="F13" s="19"/>
      <c r="G13" s="19"/>
      <c r="H13" s="1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40"/>
    </row>
    <row r="14" s="1" customFormat="1" ht="15.95" customHeight="1" spans="1:31">
      <c r="A14" s="22" t="s">
        <v>43</v>
      </c>
      <c r="B14" s="23">
        <f>SUM(B15:B31)</f>
        <v>1466</v>
      </c>
      <c r="C14" s="23"/>
      <c r="D14" s="23"/>
      <c r="E14" s="23">
        <f>SUM(E15:E31)</f>
        <v>1384</v>
      </c>
      <c r="F14" s="23">
        <f>SUM(F15:F31)</f>
        <v>38</v>
      </c>
      <c r="G14" s="23" t="s">
        <v>44</v>
      </c>
      <c r="H14" s="23" t="s">
        <v>44</v>
      </c>
      <c r="I14" s="14">
        <f>SUM(I15:I31)</f>
        <v>15</v>
      </c>
      <c r="J14" s="14" t="s">
        <v>44</v>
      </c>
      <c r="K14" s="14"/>
      <c r="L14" s="14"/>
      <c r="M14" s="14">
        <f>SUM(M15:M31)</f>
        <v>2</v>
      </c>
      <c r="N14" s="14"/>
      <c r="O14" s="14"/>
      <c r="P14" s="14">
        <f>SUM(P15:P31)</f>
        <v>6</v>
      </c>
      <c r="Q14" s="14"/>
      <c r="R14" s="14"/>
      <c r="S14" s="14"/>
      <c r="T14" s="14">
        <f>SUM(T15:T31)</f>
        <v>6</v>
      </c>
      <c r="U14" s="14">
        <f>SUM(U15:U31)</f>
        <v>6</v>
      </c>
      <c r="V14" s="14">
        <f>SUM(V15:V31)</f>
        <v>3</v>
      </c>
      <c r="W14" s="14"/>
      <c r="X14" s="14"/>
      <c r="Y14" s="14">
        <f>SUM(Y15:Y31)</f>
        <v>6</v>
      </c>
      <c r="Z14" s="14"/>
      <c r="AA14" s="14"/>
      <c r="AB14" s="14"/>
      <c r="AC14" s="14"/>
      <c r="AD14" s="14"/>
      <c r="AE14" s="38"/>
    </row>
    <row r="15" s="2" customFormat="1" ht="15.95" customHeight="1" spans="1:31">
      <c r="A15" s="18" t="s">
        <v>45</v>
      </c>
      <c r="B15" s="19">
        <v>40</v>
      </c>
      <c r="C15" s="19"/>
      <c r="D15" s="19"/>
      <c r="E15" s="19">
        <v>40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42"/>
    </row>
    <row r="16" ht="15.95" customHeight="1" spans="1:31">
      <c r="A16" s="20" t="s">
        <v>36</v>
      </c>
      <c r="B16" s="21">
        <v>30</v>
      </c>
      <c r="C16" s="21"/>
      <c r="D16" s="21"/>
      <c r="E16" s="21">
        <v>30</v>
      </c>
      <c r="F16" s="21"/>
      <c r="G16" s="21"/>
      <c r="H16" s="21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41"/>
    </row>
    <row r="17" s="2" customFormat="1" ht="15.95" customHeight="1" spans="1:31">
      <c r="A17" s="18" t="s">
        <v>46</v>
      </c>
      <c r="B17" s="19">
        <v>73</v>
      </c>
      <c r="C17" s="19"/>
      <c r="D17" s="19"/>
      <c r="E17" s="19">
        <v>71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2</v>
      </c>
      <c r="V17" s="19"/>
      <c r="W17" s="19"/>
      <c r="X17" s="19"/>
      <c r="Y17" s="19"/>
      <c r="Z17" s="19"/>
      <c r="AA17" s="19"/>
      <c r="AB17" s="19"/>
      <c r="AC17" s="19"/>
      <c r="AD17" s="19"/>
      <c r="AE17" s="42"/>
    </row>
    <row r="18" ht="15.95" customHeight="1" spans="1:31">
      <c r="A18" s="24" t="s">
        <v>47</v>
      </c>
      <c r="B18" s="25">
        <f>SUM(E18:AE18)</f>
        <v>518</v>
      </c>
      <c r="C18" s="25"/>
      <c r="D18" s="25"/>
      <c r="E18" s="25">
        <v>453</v>
      </c>
      <c r="F18" s="25">
        <v>38</v>
      </c>
      <c r="G18" s="25" t="s">
        <v>44</v>
      </c>
      <c r="H18" s="25" t="s">
        <v>44</v>
      </c>
      <c r="I18" s="25">
        <v>9</v>
      </c>
      <c r="J18" s="25" t="s">
        <v>44</v>
      </c>
      <c r="K18" s="25"/>
      <c r="L18" s="25"/>
      <c r="M18" s="25">
        <v>2</v>
      </c>
      <c r="N18" s="25"/>
      <c r="O18" s="25" t="s">
        <v>44</v>
      </c>
      <c r="P18" s="25">
        <v>4</v>
      </c>
      <c r="Q18" s="25" t="s">
        <v>44</v>
      </c>
      <c r="R18" s="25"/>
      <c r="S18" s="25" t="s">
        <v>44</v>
      </c>
      <c r="T18" s="25">
        <v>4</v>
      </c>
      <c r="U18" s="25">
        <v>2</v>
      </c>
      <c r="V18" s="25">
        <v>3</v>
      </c>
      <c r="W18" s="25" t="s">
        <v>44</v>
      </c>
      <c r="X18" s="25"/>
      <c r="Y18" s="25">
        <v>3</v>
      </c>
      <c r="Z18" s="25" t="s">
        <v>44</v>
      </c>
      <c r="AA18" s="25" t="s">
        <v>44</v>
      </c>
      <c r="AB18" s="25" t="s">
        <v>44</v>
      </c>
      <c r="AC18" s="25"/>
      <c r="AD18" s="25"/>
      <c r="AE18" s="41"/>
    </row>
    <row r="19" s="2" customFormat="1" ht="15.95" customHeight="1" spans="1:31">
      <c r="A19" s="18" t="s">
        <v>48</v>
      </c>
      <c r="B19" s="19">
        <v>120</v>
      </c>
      <c r="C19" s="19"/>
      <c r="D19" s="19"/>
      <c r="E19" s="19">
        <v>120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42"/>
    </row>
    <row r="20" s="2" customFormat="1" ht="15.95" customHeight="1" spans="1:31">
      <c r="A20" s="20" t="s">
        <v>49</v>
      </c>
      <c r="B20" s="21">
        <v>160</v>
      </c>
      <c r="C20" s="21"/>
      <c r="D20" s="21"/>
      <c r="E20" s="21">
        <v>160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43"/>
    </row>
    <row r="21" s="2" customFormat="1" ht="15.95" customHeight="1" spans="1:31">
      <c r="A21" s="18" t="s">
        <v>37</v>
      </c>
      <c r="B21" s="19">
        <v>30</v>
      </c>
      <c r="C21" s="19"/>
      <c r="D21" s="19"/>
      <c r="E21" s="19">
        <v>30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42"/>
    </row>
    <row r="22" s="2" customFormat="1" ht="15.95" customHeight="1" spans="1:31">
      <c r="A22" s="20" t="s">
        <v>38</v>
      </c>
      <c r="B22" s="21">
        <v>30</v>
      </c>
      <c r="C22" s="21"/>
      <c r="D22" s="21"/>
      <c r="E22" s="21">
        <v>30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43"/>
    </row>
    <row r="23" s="2" customFormat="1" ht="15.95" customHeight="1" spans="1:31">
      <c r="A23" s="18" t="s">
        <v>39</v>
      </c>
      <c r="B23" s="19">
        <v>30</v>
      </c>
      <c r="C23" s="19"/>
      <c r="D23" s="19"/>
      <c r="E23" s="19">
        <v>30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42"/>
    </row>
    <row r="24" s="2" customFormat="1" ht="15.95" customHeight="1" spans="1:31">
      <c r="A24" s="18" t="s">
        <v>50</v>
      </c>
      <c r="B24" s="19">
        <v>40</v>
      </c>
      <c r="C24" s="19"/>
      <c r="D24" s="19"/>
      <c r="E24" s="19">
        <v>40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42"/>
    </row>
    <row r="25" s="2" customFormat="1" ht="15.95" customHeight="1" spans="1:31">
      <c r="A25" s="18" t="s">
        <v>51</v>
      </c>
      <c r="B25" s="19">
        <v>40</v>
      </c>
      <c r="C25" s="19"/>
      <c r="D25" s="19"/>
      <c r="E25" s="19">
        <v>40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42"/>
    </row>
    <row r="26" s="2" customFormat="1" ht="15.95" customHeight="1" spans="1:31">
      <c r="A26" s="20" t="s">
        <v>52</v>
      </c>
      <c r="B26" s="21">
        <v>77</v>
      </c>
      <c r="C26" s="21"/>
      <c r="D26" s="21"/>
      <c r="E26" s="21">
        <v>77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43"/>
    </row>
    <row r="27" s="2" customFormat="1" ht="15.95" customHeight="1" spans="1:31">
      <c r="A27" s="18" t="s">
        <v>53</v>
      </c>
      <c r="B27" s="19">
        <v>40</v>
      </c>
      <c r="C27" s="19"/>
      <c r="D27" s="19"/>
      <c r="E27" s="19">
        <v>40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42"/>
    </row>
    <row r="28" s="2" customFormat="1" ht="15.95" customHeight="1" spans="1:31">
      <c r="A28" s="20" t="s">
        <v>40</v>
      </c>
      <c r="B28" s="21">
        <f>SUM(E28:AE28)</f>
        <v>148</v>
      </c>
      <c r="C28" s="21"/>
      <c r="D28" s="21"/>
      <c r="E28" s="21">
        <v>133</v>
      </c>
      <c r="F28" s="21"/>
      <c r="G28" s="21"/>
      <c r="H28" s="21"/>
      <c r="I28" s="21">
        <v>6</v>
      </c>
      <c r="J28" s="21"/>
      <c r="K28" s="21"/>
      <c r="L28" s="21"/>
      <c r="M28" s="21"/>
      <c r="N28" s="21"/>
      <c r="O28" s="21"/>
      <c r="P28" s="21">
        <v>2</v>
      </c>
      <c r="Q28" s="21"/>
      <c r="R28" s="21"/>
      <c r="S28" s="21"/>
      <c r="T28" s="21">
        <v>2</v>
      </c>
      <c r="U28" s="21">
        <v>2</v>
      </c>
      <c r="V28" s="21"/>
      <c r="W28" s="21"/>
      <c r="X28" s="21"/>
      <c r="Y28" s="21">
        <v>3</v>
      </c>
      <c r="Z28" s="21"/>
      <c r="AA28" s="21"/>
      <c r="AB28" s="21"/>
      <c r="AC28" s="21"/>
      <c r="AD28" s="21"/>
      <c r="AE28" s="43"/>
    </row>
    <row r="29" s="2" customFormat="1" ht="15.95" customHeight="1" spans="1:31">
      <c r="A29" s="18" t="s">
        <v>54</v>
      </c>
      <c r="B29" s="19">
        <v>40</v>
      </c>
      <c r="C29" s="19"/>
      <c r="D29" s="19"/>
      <c r="E29" s="19">
        <v>40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42"/>
    </row>
    <row r="30" s="2" customFormat="1" ht="15.95" customHeight="1" spans="1:31">
      <c r="A30" s="20" t="s">
        <v>42</v>
      </c>
      <c r="B30" s="21">
        <v>20</v>
      </c>
      <c r="C30" s="21"/>
      <c r="D30" s="21"/>
      <c r="E30" s="21">
        <v>20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43"/>
    </row>
    <row r="31" s="2" customFormat="1" ht="15.95" customHeight="1" spans="1:31">
      <c r="A31" s="18" t="s">
        <v>41</v>
      </c>
      <c r="B31" s="19">
        <v>30</v>
      </c>
      <c r="C31" s="19"/>
      <c r="D31" s="19"/>
      <c r="E31" s="19">
        <v>30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42"/>
    </row>
    <row r="32" s="2" customFormat="1" ht="15.95" customHeight="1" spans="1:31">
      <c r="A32" s="26" t="s">
        <v>55</v>
      </c>
      <c r="B32" s="27">
        <v>46</v>
      </c>
      <c r="C32" s="27">
        <v>7</v>
      </c>
      <c r="D32" s="27">
        <v>16</v>
      </c>
      <c r="E32" s="27"/>
      <c r="F32" s="27"/>
      <c r="G32" s="27"/>
      <c r="H32" s="27"/>
      <c r="I32" s="27"/>
      <c r="J32" s="27"/>
      <c r="K32" s="27"/>
      <c r="L32" s="27">
        <v>4</v>
      </c>
      <c r="M32" s="27"/>
      <c r="N32" s="27">
        <v>2</v>
      </c>
      <c r="O32" s="27"/>
      <c r="P32" s="27"/>
      <c r="Q32" s="27"/>
      <c r="R32" s="27">
        <v>14</v>
      </c>
      <c r="S32" s="27"/>
      <c r="T32" s="27"/>
      <c r="U32" s="27"/>
      <c r="V32" s="27"/>
      <c r="W32" s="27"/>
      <c r="X32" s="27">
        <v>3</v>
      </c>
      <c r="Y32" s="27"/>
      <c r="Z32" s="27"/>
      <c r="AA32" s="27"/>
      <c r="AB32" s="27"/>
      <c r="AC32" s="27"/>
      <c r="AD32" s="27"/>
      <c r="AE32" s="44"/>
    </row>
    <row r="33" s="2" customFormat="1" ht="15.95" customHeight="1" spans="1:31">
      <c r="A33" s="20" t="s">
        <v>56</v>
      </c>
      <c r="B33" s="21">
        <f>SUM(C33:AE33)</f>
        <v>22</v>
      </c>
      <c r="C33" s="21">
        <v>3</v>
      </c>
      <c r="D33" s="21">
        <v>6</v>
      </c>
      <c r="E33" s="21"/>
      <c r="F33" s="21"/>
      <c r="G33" s="21"/>
      <c r="H33" s="21"/>
      <c r="I33" s="21"/>
      <c r="J33" s="21"/>
      <c r="K33" s="21"/>
      <c r="L33" s="21">
        <v>4</v>
      </c>
      <c r="M33" s="21"/>
      <c r="N33" s="21">
        <v>2</v>
      </c>
      <c r="O33" s="21"/>
      <c r="P33" s="21"/>
      <c r="Q33" s="21"/>
      <c r="R33" s="21">
        <v>4</v>
      </c>
      <c r="S33" s="21"/>
      <c r="T33" s="21"/>
      <c r="U33" s="21"/>
      <c r="V33" s="21"/>
      <c r="W33" s="21"/>
      <c r="X33" s="21">
        <v>3</v>
      </c>
      <c r="Y33" s="21"/>
      <c r="Z33" s="21"/>
      <c r="AA33" s="21"/>
      <c r="AB33" s="21"/>
      <c r="AC33" s="21"/>
      <c r="AD33" s="21"/>
      <c r="AE33" s="43"/>
    </row>
    <row r="34" s="2" customFormat="1" ht="15.95" customHeight="1" spans="1:31">
      <c r="A34" s="18" t="s">
        <v>57</v>
      </c>
      <c r="B34" s="19">
        <v>8</v>
      </c>
      <c r="C34" s="19">
        <v>2</v>
      </c>
      <c r="D34" s="19">
        <v>2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>
        <v>4</v>
      </c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42"/>
    </row>
    <row r="35" s="2" customFormat="1" ht="15.95" customHeight="1" spans="1:31">
      <c r="A35" s="20" t="s">
        <v>58</v>
      </c>
      <c r="B35" s="21">
        <v>9</v>
      </c>
      <c r="C35" s="21">
        <v>2</v>
      </c>
      <c r="D35" s="21">
        <v>4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>
        <v>3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43"/>
    </row>
    <row r="36" s="2" customFormat="1" ht="15.95" customHeight="1" spans="1:31">
      <c r="A36" s="18" t="s">
        <v>59</v>
      </c>
      <c r="B36" s="19">
        <v>7</v>
      </c>
      <c r="C36" s="19"/>
      <c r="D36" s="19">
        <v>4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>
        <v>3</v>
      </c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45"/>
    </row>
    <row r="37" s="3" customFormat="1" ht="15.95" customHeight="1" spans="1:31">
      <c r="A37" s="22" t="s">
        <v>60</v>
      </c>
      <c r="B37" s="23">
        <f>SUM(B38:B39)</f>
        <v>10</v>
      </c>
      <c r="C37" s="23"/>
      <c r="D37" s="23"/>
      <c r="E37" s="23"/>
      <c r="F37" s="23"/>
      <c r="G37" s="23">
        <f>SUM(G38:G39)</f>
        <v>2</v>
      </c>
      <c r="H37" s="23"/>
      <c r="I37" s="23"/>
      <c r="J37" s="23"/>
      <c r="K37" s="23"/>
      <c r="L37" s="23"/>
      <c r="M37" s="23"/>
      <c r="N37" s="23"/>
      <c r="O37" s="23">
        <f>SUM(O38:O39)</f>
        <v>2</v>
      </c>
      <c r="P37" s="23"/>
      <c r="Q37" s="23"/>
      <c r="R37" s="23"/>
      <c r="S37" s="23">
        <f>SUM(S38:S39)</f>
        <v>2</v>
      </c>
      <c r="T37" s="23"/>
      <c r="U37" s="23"/>
      <c r="V37" s="23"/>
      <c r="W37" s="23"/>
      <c r="X37" s="23"/>
      <c r="Y37" s="23"/>
      <c r="Z37" s="23">
        <f>SUM(Z38:Z39)</f>
        <v>2</v>
      </c>
      <c r="AA37" s="23"/>
      <c r="AB37" s="23"/>
      <c r="AC37" s="23"/>
      <c r="AD37" s="23">
        <f>SUM(AD38:AD39)</f>
        <v>2</v>
      </c>
      <c r="AE37" s="46"/>
    </row>
    <row r="38" s="2" customFormat="1" ht="15.95" customHeight="1" spans="1:31">
      <c r="A38" s="20" t="s">
        <v>39</v>
      </c>
      <c r="B38" s="21">
        <v>4</v>
      </c>
      <c r="C38" s="21"/>
      <c r="D38" s="21"/>
      <c r="E38" s="21"/>
      <c r="F38" s="21"/>
      <c r="G38" s="21">
        <v>2</v>
      </c>
      <c r="H38" s="21"/>
      <c r="I38" s="21"/>
      <c r="J38" s="21"/>
      <c r="K38" s="21"/>
      <c r="L38" s="21"/>
      <c r="M38" s="21"/>
      <c r="N38" s="21"/>
      <c r="O38" s="21">
        <v>2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43"/>
    </row>
    <row r="39" s="2" customFormat="1" ht="15.95" customHeight="1" spans="1:31">
      <c r="A39" s="18" t="s">
        <v>40</v>
      </c>
      <c r="B39" s="19">
        <v>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>
        <v>2</v>
      </c>
      <c r="T39" s="19"/>
      <c r="U39" s="19"/>
      <c r="V39" s="19"/>
      <c r="W39" s="19"/>
      <c r="X39" s="19"/>
      <c r="Y39" s="19"/>
      <c r="Z39" s="19">
        <v>2</v>
      </c>
      <c r="AA39" s="19"/>
      <c r="AB39" s="19"/>
      <c r="AC39" s="19"/>
      <c r="AD39" s="19">
        <v>2</v>
      </c>
      <c r="AE39" s="42"/>
    </row>
    <row r="40" s="3" customFormat="1" ht="15.95" customHeight="1" spans="1:31">
      <c r="A40" s="22" t="s">
        <v>61</v>
      </c>
      <c r="B40" s="23">
        <f>B41+B42+B43</f>
        <v>70</v>
      </c>
      <c r="C40" s="23"/>
      <c r="D40" s="23"/>
      <c r="E40" s="23"/>
      <c r="F40" s="23"/>
      <c r="G40" s="23">
        <f t="shared" ref="G40:AE40" si="1">G41+G42+G43</f>
        <v>6</v>
      </c>
      <c r="H40" s="23">
        <f t="shared" si="1"/>
        <v>6</v>
      </c>
      <c r="I40" s="23"/>
      <c r="J40" s="23">
        <f t="shared" si="1"/>
        <v>6</v>
      </c>
      <c r="K40" s="23">
        <f t="shared" si="1"/>
        <v>3</v>
      </c>
      <c r="L40" s="23"/>
      <c r="M40" s="23"/>
      <c r="N40" s="23"/>
      <c r="O40" s="23">
        <f t="shared" si="1"/>
        <v>10</v>
      </c>
      <c r="P40" s="23"/>
      <c r="Q40" s="23">
        <f t="shared" si="1"/>
        <v>6</v>
      </c>
      <c r="R40" s="23"/>
      <c r="S40" s="23">
        <f t="shared" si="1"/>
        <v>8</v>
      </c>
      <c r="T40" s="23"/>
      <c r="U40" s="23"/>
      <c r="V40" s="23"/>
      <c r="W40" s="23">
        <f t="shared" si="1"/>
        <v>3</v>
      </c>
      <c r="X40" s="23"/>
      <c r="Y40" s="23"/>
      <c r="Z40" s="23">
        <f t="shared" si="1"/>
        <v>4</v>
      </c>
      <c r="AA40" s="23">
        <f t="shared" si="1"/>
        <v>4</v>
      </c>
      <c r="AB40" s="23">
        <f t="shared" si="1"/>
        <v>4</v>
      </c>
      <c r="AC40" s="23">
        <f t="shared" si="1"/>
        <v>4</v>
      </c>
      <c r="AD40" s="23">
        <f t="shared" si="1"/>
        <v>2</v>
      </c>
      <c r="AE40" s="47">
        <f t="shared" si="1"/>
        <v>4</v>
      </c>
    </row>
    <row r="41" s="2" customFormat="1" ht="15.95" customHeight="1" spans="1:31">
      <c r="A41" s="20" t="s">
        <v>47</v>
      </c>
      <c r="B41" s="21">
        <f>SUM(C41:AE41)</f>
        <v>40</v>
      </c>
      <c r="C41" s="21"/>
      <c r="D41" s="21"/>
      <c r="E41" s="21"/>
      <c r="F41" s="21"/>
      <c r="G41" s="21">
        <v>2</v>
      </c>
      <c r="H41" s="21">
        <v>4</v>
      </c>
      <c r="I41" s="21"/>
      <c r="J41" s="21">
        <v>4</v>
      </c>
      <c r="K41" s="21"/>
      <c r="L41" s="21"/>
      <c r="M41" s="21"/>
      <c r="N41" s="21"/>
      <c r="O41" s="21">
        <v>4</v>
      </c>
      <c r="P41" s="21"/>
      <c r="Q41" s="21">
        <v>4</v>
      </c>
      <c r="R41" s="21"/>
      <c r="S41" s="21">
        <v>5</v>
      </c>
      <c r="T41" s="21"/>
      <c r="U41" s="21"/>
      <c r="V41" s="21"/>
      <c r="W41" s="21">
        <v>3</v>
      </c>
      <c r="X41" s="21"/>
      <c r="Y41" s="21"/>
      <c r="Z41" s="21">
        <v>4</v>
      </c>
      <c r="AA41" s="21">
        <v>2</v>
      </c>
      <c r="AB41" s="21">
        <v>2</v>
      </c>
      <c r="AC41" s="21">
        <v>2</v>
      </c>
      <c r="AD41" s="21">
        <v>2</v>
      </c>
      <c r="AE41" s="43">
        <v>2</v>
      </c>
    </row>
    <row r="42" s="2" customFormat="1" ht="15.95" customHeight="1" spans="1:31">
      <c r="A42" s="20" t="s">
        <v>52</v>
      </c>
      <c r="B42" s="21">
        <v>3</v>
      </c>
      <c r="C42" s="21"/>
      <c r="D42" s="21"/>
      <c r="E42" s="21"/>
      <c r="F42" s="21"/>
      <c r="G42" s="21"/>
      <c r="H42" s="21"/>
      <c r="I42" s="21"/>
      <c r="J42" s="21"/>
      <c r="K42" s="21">
        <v>3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43"/>
    </row>
    <row r="43" s="2" customFormat="1" ht="15.95" customHeight="1" spans="1:31">
      <c r="A43" s="20" t="s">
        <v>40</v>
      </c>
      <c r="B43" s="21">
        <f>SUM(C43:AE43)</f>
        <v>27</v>
      </c>
      <c r="C43" s="21"/>
      <c r="D43" s="21"/>
      <c r="E43" s="21"/>
      <c r="F43" s="21"/>
      <c r="G43" s="21">
        <v>4</v>
      </c>
      <c r="H43" s="21">
        <v>2</v>
      </c>
      <c r="I43" s="21"/>
      <c r="J43" s="21">
        <v>2</v>
      </c>
      <c r="K43" s="21"/>
      <c r="L43" s="21"/>
      <c r="M43" s="21"/>
      <c r="N43" s="21"/>
      <c r="O43" s="21">
        <v>6</v>
      </c>
      <c r="P43" s="21"/>
      <c r="Q43" s="21">
        <v>2</v>
      </c>
      <c r="R43" s="21"/>
      <c r="S43" s="21">
        <v>3</v>
      </c>
      <c r="T43" s="21"/>
      <c r="U43" s="21"/>
      <c r="V43" s="21"/>
      <c r="W43" s="21"/>
      <c r="X43" s="21"/>
      <c r="Y43" s="21"/>
      <c r="Z43" s="21"/>
      <c r="AA43" s="21">
        <v>2</v>
      </c>
      <c r="AB43" s="21">
        <v>2</v>
      </c>
      <c r="AC43" s="21">
        <v>2</v>
      </c>
      <c r="AD43" s="21"/>
      <c r="AE43" s="43">
        <v>2</v>
      </c>
    </row>
    <row r="44" ht="15.95" customHeight="1" spans="1:31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48"/>
    </row>
    <row r="45" ht="15.95" customHeight="1" spans="1:31">
      <c r="A45" s="30" t="s">
        <v>62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>
      <c r="A46" s="1" t="s">
        <v>63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</sheetData>
  <mergeCells count="33">
    <mergeCell ref="A1:AE1"/>
    <mergeCell ref="E2:F2"/>
    <mergeCell ref="A45:AE45"/>
    <mergeCell ref="A46:AE46"/>
    <mergeCell ref="A2:A3"/>
    <mergeCell ref="B2:B3"/>
    <mergeCell ref="C2:C3"/>
    <mergeCell ref="D2:D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</mergeCells>
  <pageMargins left="0.75" right="0.75" top="1" bottom="1" header="0.5" footer="0.5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</cp:lastModifiedBy>
  <dcterms:created xsi:type="dcterms:W3CDTF">2016-05-17T07:55:00Z</dcterms:created>
  <cp:lastPrinted>2021-01-06T00:52:00Z</cp:lastPrinted>
  <dcterms:modified xsi:type="dcterms:W3CDTF">2021-05-28T10:25:58Z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3A089B0F23A64788A7200E798157989A</vt:lpwstr>
  </property>
  <property fmtid="{D5CDD505-2E9C-101B-9397-08002B2CF9AE}" pid="3" name="KSOProductBuildVer">
    <vt:lpwstr>2052-11.1.0.10495</vt:lpwstr>
  </property>
</Properties>
</file>